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1"/>
  </bookViews>
  <sheets>
    <sheet name="Квартальный 1 квартал 2017 года" sheetId="1" r:id="rId1"/>
    <sheet name="Квартальный 2 квартал 2017 года" sheetId="2" r:id="rId2"/>
    <sheet name="Годовой" sheetId="3" r:id="rId3"/>
  </sheets>
  <definedNames/>
  <calcPr fullCalcOnLoad="1"/>
</workbook>
</file>

<file path=xl/sharedStrings.xml><?xml version="1.0" encoding="utf-8"?>
<sst xmlns="http://schemas.openxmlformats.org/spreadsheetml/2006/main" count="131" uniqueCount="63">
  <si>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</si>
  <si>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</si>
  <si>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</si>
  <si>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</si>
  <si>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</si>
  <si>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</si>
  <si>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</si>
  <si>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</si>
  <si>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</si>
  <si>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</si>
  <si>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</si>
  <si>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</si>
  <si>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</si>
  <si>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</si>
  <si>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</si>
  <si>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</si>
  <si>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</si>
  <si>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</si>
  <si>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</si>
  <si>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</si>
  <si>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</si>
  <si>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</si>
  <si>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</si>
  <si>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</si>
  <si>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</si>
  <si>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</si>
  <si>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</si>
  <si>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</si>
  <si>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</si>
  <si>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</si>
  <si>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</si>
  <si>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</si>
  <si>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</si>
  <si>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</si>
  <si>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</si>
  <si>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</si>
  <si>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</si>
  <si>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Исполнено на 31.03.2017 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</si>
  <si>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</si>
  <si>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</si>
  <si>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</si>
  <si>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Горского сельского 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01Апреля.2017 года (нарастающим итогом)
</t>
  </si>
  <si>
    <t>Устройство общественных колодцев в деревне Островок, в деревне Жар</t>
  </si>
  <si>
    <t>Снос опасных деревьев  в  д. Крючково</t>
  </si>
  <si>
    <t xml:space="preserve">Приобретение пожарных мотопомп с пожарными рукавами: д. Залющик-1, д. Пяхта -2, д. Чаголино -1, д. Прогаль-1, д. Новое Село-1, д. Вяльгино-1,д. Пинега -1, д. Павшино-1, д. Жар-1, д. Рандога- 1, д. Крючково-1, д. Островок -1, д. Пудроль-1. </t>
  </si>
  <si>
    <t>Ремонт участка автомобильной дороги общего пользования местного значения в д. Залющик, ул. Центральная от д.34 до д.38</t>
  </si>
  <si>
    <t>Ремонт автомобильной дороги общего пользования местного значения в  деревне Новое Село, ул. Молодежная  от съезда с автомобильной дороги регионального значения «Горка-Дуброво» до дома №12</t>
  </si>
  <si>
    <t>Ремонт участка автомобильной дороги общего пользования местного значения в д. Городок, ул. Поселковая от въезда в населенный пункт до границы населенного пункта</t>
  </si>
  <si>
    <t>2 шт.</t>
  </si>
  <si>
    <r>
      <t>43 м</t>
    </r>
    <r>
      <rPr>
        <sz val="9"/>
        <color indexed="8"/>
        <rFont val="Times New Roman"/>
        <family val="1"/>
      </rPr>
      <t>3</t>
    </r>
  </si>
  <si>
    <t>14 шт.</t>
  </si>
  <si>
    <t>60 м2</t>
  </si>
  <si>
    <t>1200 м2</t>
  </si>
  <si>
    <t>800 м2</t>
  </si>
  <si>
    <t>Кузнецова Г.В.</t>
  </si>
  <si>
    <t>Главныйо бухгалтер</t>
  </si>
  <si>
    <t>Пасынкова Ю.Г.</t>
  </si>
  <si>
    <t>Бурак Л.В.</t>
  </si>
  <si>
    <t>Исполнитель                            Пасынкова Ю.Г. (881367)39176</t>
  </si>
  <si>
    <t>31 марта 2017 года.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</si>
  <si>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</t>
  </si>
  <si>
    <t>ОТЧЕТ
(ежеквартальный)
об использовании субсидии, предоставленной из областного бюджета Ленинградской области администрации  Горского сельского 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01Июля.2017 года (нарастающим итогом)</t>
  </si>
  <si>
    <t>30 июня 2017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</si>
</sst>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32"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14" borderId="7" applyNumberFormat="0" applyAlignment="0" applyProtection="0"/>
    <xf numFmtId="0" fontId="1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1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171" fontId="3" fillId="0" borderId="10" xfId="58" applyFont="1" applyBorder="1" applyAlignment="1">
      <alignment horizontal="center" vertical="center" wrapText="1"/>
    </xf>
    <xf numFmtId="171" fontId="3" fillId="0" borderId="11" xfId="58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vertical="center" wrapText="1"/>
    </xf>
    <xf numFmtId="171" fontId="3" fillId="0" borderId="10" xfId="58" applyFont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171" fontId="3" fillId="0" borderId="11" xfId="58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21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33.28125" style="0" customWidth="1"/>
    <col min="2" max="2" width="10.140625" style="0" bestFit="1" customWidth="1"/>
    <col min="3" max="3" width="9.421875" style="0" bestFit="1" customWidth="1"/>
    <col min="4" max="4" width="15.8515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4.140625" style="0" customWidth="1"/>
    <col min="12" max="12" width="10.421875" style="0" customWidth="1"/>
    <col min="13" max="13" width="14.140625" style="0" customWidth="1"/>
  </cols>
  <sheetData>
    <row r="1" spans="1:13" ht="105.75" customHeight="1">
      <c r="A1" s="46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7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39" t="s">
        <v>38</v>
      </c>
      <c r="B3" s="39" t="s">
        <v>0</v>
      </c>
      <c r="C3" s="39" t="s">
        <v>1</v>
      </c>
      <c r="D3" s="41" t="s">
        <v>3</v>
      </c>
      <c r="E3" s="42"/>
      <c r="F3" s="43"/>
      <c r="G3" s="44" t="s">
        <v>37</v>
      </c>
      <c r="H3" s="42"/>
      <c r="I3" s="43"/>
      <c r="J3" s="41" t="s">
        <v>39</v>
      </c>
      <c r="K3" s="42"/>
      <c r="L3" s="43"/>
      <c r="M3" s="39" t="s">
        <v>7</v>
      </c>
      <c r="N3" s="1"/>
    </row>
    <row r="4" spans="1:14" ht="53.25" thickBot="1">
      <c r="A4" s="40"/>
      <c r="B4" s="40"/>
      <c r="C4" s="40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0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32.25" customHeight="1" thickBot="1">
      <c r="A6" s="23" t="s">
        <v>42</v>
      </c>
      <c r="B6" s="3" t="s">
        <v>48</v>
      </c>
      <c r="C6" s="3">
        <v>0</v>
      </c>
      <c r="D6" s="27">
        <f aca="true" t="shared" si="0" ref="D6:D11">E6+F6</f>
        <v>120000</v>
      </c>
      <c r="E6" s="33">
        <v>117000</v>
      </c>
      <c r="F6" s="33">
        <v>3000</v>
      </c>
      <c r="G6" s="24">
        <f aca="true" t="shared" si="1" ref="G6:G11">H6+I6</f>
        <v>0</v>
      </c>
      <c r="H6" s="25">
        <v>0</v>
      </c>
      <c r="I6" s="25">
        <v>0</v>
      </c>
      <c r="J6" s="27">
        <f aca="true" t="shared" si="2" ref="J6:J11">K6+L6</f>
        <v>120000</v>
      </c>
      <c r="K6" s="33">
        <f aca="true" t="shared" si="3" ref="K6:L11">E6-H6</f>
        <v>117000</v>
      </c>
      <c r="L6" s="33">
        <f t="shared" si="3"/>
        <v>3000</v>
      </c>
      <c r="M6" s="24">
        <f aca="true" t="shared" si="4" ref="M6:M11">K6</f>
        <v>117000</v>
      </c>
      <c r="N6" s="1"/>
    </row>
    <row r="7" spans="1:14" ht="22.5" customHeight="1" thickBot="1">
      <c r="A7" s="23" t="s">
        <v>43</v>
      </c>
      <c r="B7" s="3" t="s">
        <v>49</v>
      </c>
      <c r="C7" s="3">
        <v>0</v>
      </c>
      <c r="D7" s="27">
        <f t="shared" si="0"/>
        <v>250000</v>
      </c>
      <c r="E7" s="33">
        <v>243750</v>
      </c>
      <c r="F7" s="33">
        <v>6250</v>
      </c>
      <c r="G7" s="24">
        <f t="shared" si="1"/>
        <v>0</v>
      </c>
      <c r="H7" s="25">
        <v>0</v>
      </c>
      <c r="I7" s="25">
        <v>0</v>
      </c>
      <c r="J7" s="27">
        <f t="shared" si="2"/>
        <v>250000</v>
      </c>
      <c r="K7" s="33">
        <f t="shared" si="3"/>
        <v>243750</v>
      </c>
      <c r="L7" s="33">
        <f t="shared" si="3"/>
        <v>6250</v>
      </c>
      <c r="M7" s="24">
        <f t="shared" si="4"/>
        <v>243750</v>
      </c>
      <c r="N7" s="1"/>
    </row>
    <row r="8" spans="1:14" ht="90.75" customHeight="1" thickBot="1">
      <c r="A8" s="23" t="s">
        <v>44</v>
      </c>
      <c r="B8" s="3" t="s">
        <v>50</v>
      </c>
      <c r="C8" s="3">
        <v>0</v>
      </c>
      <c r="D8" s="27">
        <f t="shared" si="0"/>
        <v>400000</v>
      </c>
      <c r="E8" s="33">
        <v>390000</v>
      </c>
      <c r="F8" s="33">
        <v>10000</v>
      </c>
      <c r="G8" s="24">
        <f t="shared" si="1"/>
        <v>0</v>
      </c>
      <c r="H8" s="25">
        <v>0</v>
      </c>
      <c r="I8" s="25">
        <v>0</v>
      </c>
      <c r="J8" s="27">
        <f t="shared" si="2"/>
        <v>400000</v>
      </c>
      <c r="K8" s="33">
        <f t="shared" si="3"/>
        <v>390000</v>
      </c>
      <c r="L8" s="33">
        <f t="shared" si="3"/>
        <v>10000</v>
      </c>
      <c r="M8" s="24">
        <f t="shared" si="4"/>
        <v>390000</v>
      </c>
      <c r="N8" s="1"/>
    </row>
    <row r="9" spans="1:14" ht="54" customHeight="1" thickBot="1">
      <c r="A9" s="23" t="s">
        <v>45</v>
      </c>
      <c r="B9" s="3" t="s">
        <v>51</v>
      </c>
      <c r="C9" s="3">
        <v>0</v>
      </c>
      <c r="D9" s="27">
        <f t="shared" si="0"/>
        <v>150000</v>
      </c>
      <c r="E9" s="33">
        <v>147830</v>
      </c>
      <c r="F9" s="33">
        <v>2170</v>
      </c>
      <c r="G9" s="24">
        <f t="shared" si="1"/>
        <v>0</v>
      </c>
      <c r="H9" s="25">
        <v>0</v>
      </c>
      <c r="I9" s="25">
        <v>0</v>
      </c>
      <c r="J9" s="27">
        <f t="shared" si="2"/>
        <v>150000</v>
      </c>
      <c r="K9" s="33">
        <f t="shared" si="3"/>
        <v>147830</v>
      </c>
      <c r="L9" s="33">
        <f t="shared" si="3"/>
        <v>2170</v>
      </c>
      <c r="M9" s="24">
        <f t="shared" si="4"/>
        <v>147830</v>
      </c>
      <c r="N9" s="1"/>
    </row>
    <row r="10" spans="1:14" ht="79.5" customHeight="1" thickBot="1">
      <c r="A10" s="23" t="s">
        <v>46</v>
      </c>
      <c r="B10" s="3" t="s">
        <v>52</v>
      </c>
      <c r="C10" s="3">
        <v>0</v>
      </c>
      <c r="D10" s="27">
        <f t="shared" si="0"/>
        <v>800000</v>
      </c>
      <c r="E10" s="33">
        <v>780000</v>
      </c>
      <c r="F10" s="33">
        <v>20000</v>
      </c>
      <c r="G10" s="24">
        <f t="shared" si="1"/>
        <v>0</v>
      </c>
      <c r="H10" s="25">
        <v>0</v>
      </c>
      <c r="I10" s="25">
        <v>0</v>
      </c>
      <c r="J10" s="27">
        <f t="shared" si="2"/>
        <v>800000</v>
      </c>
      <c r="K10" s="33">
        <f t="shared" si="3"/>
        <v>780000</v>
      </c>
      <c r="L10" s="33">
        <f t="shared" si="3"/>
        <v>20000</v>
      </c>
      <c r="M10" s="24">
        <f t="shared" si="4"/>
        <v>780000</v>
      </c>
      <c r="N10" s="1"/>
    </row>
    <row r="11" spans="1:14" ht="69" customHeight="1" thickBot="1">
      <c r="A11" s="23" t="s">
        <v>47</v>
      </c>
      <c r="B11" s="3" t="s">
        <v>53</v>
      </c>
      <c r="C11" s="3">
        <v>0</v>
      </c>
      <c r="D11" s="27">
        <f t="shared" si="0"/>
        <v>826280</v>
      </c>
      <c r="E11" s="33">
        <v>804000</v>
      </c>
      <c r="F11" s="33">
        <v>22280</v>
      </c>
      <c r="G11" s="24">
        <f t="shared" si="1"/>
        <v>0</v>
      </c>
      <c r="H11" s="25">
        <v>0</v>
      </c>
      <c r="I11" s="25">
        <v>0</v>
      </c>
      <c r="J11" s="27">
        <f t="shared" si="2"/>
        <v>826280</v>
      </c>
      <c r="K11" s="33">
        <f t="shared" si="3"/>
        <v>804000</v>
      </c>
      <c r="L11" s="33">
        <f t="shared" si="3"/>
        <v>22280</v>
      </c>
      <c r="M11" s="24">
        <f t="shared" si="4"/>
        <v>804000</v>
      </c>
      <c r="N11" s="1"/>
    </row>
    <row r="12" spans="1:14" ht="19.5" thickBot="1">
      <c r="A12" s="4" t="s">
        <v>2</v>
      </c>
      <c r="B12" s="26"/>
      <c r="C12" s="26"/>
      <c r="D12" s="27">
        <f>SUM(D6:D11)</f>
        <v>2546280</v>
      </c>
      <c r="E12" s="27">
        <f aca="true" t="shared" si="5" ref="E12:M12">SUM(E6:E11)</f>
        <v>2482580</v>
      </c>
      <c r="F12" s="27">
        <f t="shared" si="5"/>
        <v>63700</v>
      </c>
      <c r="G12" s="27">
        <f t="shared" si="5"/>
        <v>0</v>
      </c>
      <c r="H12" s="27">
        <f t="shared" si="5"/>
        <v>0</v>
      </c>
      <c r="I12" s="27">
        <f t="shared" si="5"/>
        <v>0</v>
      </c>
      <c r="J12" s="27">
        <f t="shared" si="5"/>
        <v>2546280</v>
      </c>
      <c r="K12" s="27">
        <f t="shared" si="5"/>
        <v>2482580</v>
      </c>
      <c r="L12" s="27">
        <f t="shared" si="5"/>
        <v>63700</v>
      </c>
      <c r="M12" s="27">
        <f t="shared" si="5"/>
        <v>2482580</v>
      </c>
      <c r="N12" s="1"/>
    </row>
    <row r="14" spans="1:12" ht="15" hidden="1">
      <c r="A14" s="48" t="s">
        <v>8</v>
      </c>
      <c r="B14" s="48"/>
      <c r="C14" s="48"/>
      <c r="D14" s="48"/>
      <c r="E14" s="48"/>
      <c r="F14" s="48"/>
      <c r="G14" s="7"/>
      <c r="H14" s="7"/>
      <c r="I14" s="8"/>
      <c r="J14" s="8"/>
      <c r="K14" s="9"/>
      <c r="L14" s="9"/>
    </row>
    <row r="15" spans="1:12" ht="15" hidden="1">
      <c r="A15" s="10" t="s">
        <v>9</v>
      </c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</row>
    <row r="16" spans="1:12" ht="15" hidden="1">
      <c r="A16" s="10"/>
      <c r="B16" s="10"/>
      <c r="C16" s="11"/>
      <c r="D16" s="11"/>
      <c r="E16" s="11"/>
      <c r="F16" s="11"/>
      <c r="G16" s="11"/>
      <c r="H16" s="11"/>
      <c r="I16" s="12"/>
      <c r="J16" s="12"/>
      <c r="K16" s="12"/>
      <c r="L16" s="12"/>
    </row>
    <row r="17" spans="1:12" ht="15" customHeight="1">
      <c r="A17" s="13" t="s">
        <v>19</v>
      </c>
      <c r="B17" s="13"/>
      <c r="C17" s="11"/>
      <c r="D17" s="11"/>
      <c r="E17" s="11"/>
      <c r="F17" s="11"/>
      <c r="G17" s="11"/>
      <c r="H17" s="11"/>
      <c r="I17" s="49" t="s">
        <v>10</v>
      </c>
      <c r="J17" s="49"/>
      <c r="K17" s="49"/>
      <c r="L17" s="49"/>
    </row>
    <row r="18" spans="1:12" ht="15">
      <c r="A18" s="13"/>
      <c r="B18" s="13"/>
      <c r="C18" s="38"/>
      <c r="D18" s="38"/>
      <c r="E18" s="38" t="s">
        <v>54</v>
      </c>
      <c r="F18" s="37"/>
      <c r="G18" s="37"/>
      <c r="H18" s="14"/>
      <c r="I18" s="50"/>
      <c r="J18" s="50"/>
      <c r="K18" s="50"/>
      <c r="L18" s="50"/>
    </row>
    <row r="19" spans="1:12" ht="15">
      <c r="A19" s="11"/>
      <c r="B19" s="11"/>
      <c r="C19" s="35" t="s">
        <v>11</v>
      </c>
      <c r="D19" s="35"/>
      <c r="E19" s="35" t="s">
        <v>12</v>
      </c>
      <c r="F19" s="35"/>
      <c r="G19" s="35"/>
      <c r="H19" s="15"/>
      <c r="I19" s="50"/>
      <c r="J19" s="50"/>
      <c r="K19" s="50"/>
      <c r="L19" s="50"/>
    </row>
    <row r="20" spans="1:12" ht="15">
      <c r="A20" s="16" t="s">
        <v>55</v>
      </c>
      <c r="B20" s="16"/>
      <c r="C20" s="37"/>
      <c r="D20" s="37"/>
      <c r="E20" s="38" t="s">
        <v>56</v>
      </c>
      <c r="F20" s="38"/>
      <c r="G20" s="38"/>
      <c r="H20" s="11"/>
      <c r="I20" s="50"/>
      <c r="J20" s="50"/>
      <c r="K20" s="50"/>
      <c r="L20" s="50"/>
    </row>
    <row r="21" spans="1:12" ht="15" customHeight="1">
      <c r="A21" s="11"/>
      <c r="B21" s="11"/>
      <c r="C21" s="35" t="s">
        <v>11</v>
      </c>
      <c r="D21" s="35"/>
      <c r="E21" s="35" t="s">
        <v>12</v>
      </c>
      <c r="F21" s="35"/>
      <c r="G21" s="35"/>
      <c r="H21" s="11"/>
      <c r="I21" s="34" t="s">
        <v>13</v>
      </c>
      <c r="J21" s="34"/>
      <c r="K21" s="36" t="s">
        <v>57</v>
      </c>
      <c r="L21" s="36"/>
    </row>
    <row r="22" spans="1:12" ht="15" customHeight="1">
      <c r="A22" s="11"/>
      <c r="B22" s="11"/>
      <c r="C22" s="15"/>
      <c r="D22" s="15"/>
      <c r="E22" s="15"/>
      <c r="F22" s="15"/>
      <c r="G22" s="15"/>
      <c r="H22" s="11"/>
      <c r="I22" s="34" t="s">
        <v>14</v>
      </c>
      <c r="J22" s="34"/>
      <c r="K22" s="34" t="s">
        <v>12</v>
      </c>
      <c r="L22" s="34"/>
    </row>
    <row r="23" spans="1:12" ht="15">
      <c r="A23" s="11"/>
      <c r="B23" s="11"/>
      <c r="C23" s="15"/>
      <c r="D23" s="15"/>
      <c r="E23" s="15"/>
      <c r="F23" s="11"/>
      <c r="G23" s="11"/>
      <c r="H23" s="17"/>
      <c r="I23" s="17"/>
      <c r="J23" s="17"/>
      <c r="K23" s="17"/>
      <c r="L23" s="17"/>
    </row>
    <row r="24" spans="1:12" ht="15">
      <c r="A24" s="11"/>
      <c r="B24" s="11"/>
      <c r="C24" s="15"/>
      <c r="D24" s="15"/>
      <c r="E24" s="15"/>
      <c r="F24" s="11"/>
      <c r="G24" s="11"/>
      <c r="H24" s="17"/>
      <c r="I24" s="17"/>
      <c r="J24" s="17"/>
      <c r="K24" s="17"/>
      <c r="L24" s="17"/>
    </row>
    <row r="25" spans="1:12" ht="15">
      <c r="A25" s="45" t="s">
        <v>58</v>
      </c>
      <c r="B25" s="45"/>
      <c r="C25" s="45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0" t="s">
        <v>15</v>
      </c>
      <c r="B26" s="10"/>
      <c r="C26" s="10"/>
      <c r="D26" s="10"/>
      <c r="E26" s="10"/>
      <c r="F26" s="11"/>
      <c r="G26" s="11"/>
      <c r="H26" s="11"/>
      <c r="I26" s="11"/>
      <c r="J26" s="11"/>
      <c r="K26" s="11"/>
      <c r="L26" s="11"/>
    </row>
    <row r="27" spans="1:12" ht="15">
      <c r="A27" s="11" t="s">
        <v>59</v>
      </c>
      <c r="B27" s="11"/>
      <c r="C27" s="11"/>
      <c r="D27" s="11"/>
      <c r="E27" s="11"/>
      <c r="F27" s="18"/>
      <c r="G27" s="18"/>
      <c r="H27" s="18"/>
      <c r="I27" s="18"/>
      <c r="J27" s="18"/>
      <c r="K27" s="18"/>
      <c r="L27" s="18"/>
    </row>
    <row r="28" spans="1:12" ht="15">
      <c r="A28" s="11"/>
      <c r="B28" s="11"/>
      <c r="C28" s="11"/>
      <c r="D28" s="11"/>
      <c r="E28" s="11"/>
      <c r="F28" s="18"/>
      <c r="G28" s="18"/>
      <c r="H28" s="18"/>
      <c r="I28" s="18"/>
      <c r="J28" s="18"/>
      <c r="K28" s="18"/>
      <c r="L28" s="18"/>
    </row>
  </sheetData>
  <sheetProtection/>
  <mergeCells count="23">
    <mergeCell ref="A25:C25"/>
    <mergeCell ref="M3:M4"/>
    <mergeCell ref="A1:M1"/>
    <mergeCell ref="A14:F14"/>
    <mergeCell ref="I17:L20"/>
    <mergeCell ref="C18:D18"/>
    <mergeCell ref="E18:G18"/>
    <mergeCell ref="C19:D19"/>
    <mergeCell ref="E19:G19"/>
    <mergeCell ref="J3:L3"/>
    <mergeCell ref="C20:D20"/>
    <mergeCell ref="E20:G20"/>
    <mergeCell ref="A3:A4"/>
    <mergeCell ref="B3:B4"/>
    <mergeCell ref="C3:C4"/>
    <mergeCell ref="D3:F3"/>
    <mergeCell ref="G3:I3"/>
    <mergeCell ref="I22:J22"/>
    <mergeCell ref="K22:L22"/>
    <mergeCell ref="C21:D21"/>
    <mergeCell ref="E21:G21"/>
    <mergeCell ref="I21:J21"/>
    <mergeCell ref="K21:L21"/>
  </mergeCells>
  <printOptions/>
  <pageMargins left="0.15748031496062992" right="0.15748031496062992" top="0.7480314960629921" bottom="0.48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A1">
      <selection activeCell="B30" sqref="B30"/>
    </sheetView>
  </sheetViews>
  <sheetFormatPr defaultColWidth="9.140625" defaultRowHeight="15"/>
  <cols>
    <col min="1" max="1" width="33.28125" style="0" customWidth="1"/>
    <col min="2" max="2" width="10.140625" style="0" bestFit="1" customWidth="1"/>
    <col min="3" max="3" width="9.421875" style="0" bestFit="1" customWidth="1"/>
    <col min="4" max="4" width="15.8515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4.140625" style="0" customWidth="1"/>
    <col min="12" max="12" width="10.421875" style="0" customWidth="1"/>
    <col min="13" max="13" width="14.140625" style="0" customWidth="1"/>
  </cols>
  <sheetData>
    <row r="1" spans="1:13" ht="105.75" customHeight="1">
      <c r="A1" s="46" t="s">
        <v>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7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39" t="s">
        <v>38</v>
      </c>
      <c r="B3" s="39" t="s">
        <v>0</v>
      </c>
      <c r="C3" s="39" t="s">
        <v>1</v>
      </c>
      <c r="D3" s="41" t="s">
        <v>3</v>
      </c>
      <c r="E3" s="42"/>
      <c r="F3" s="43"/>
      <c r="G3" s="44" t="s">
        <v>37</v>
      </c>
      <c r="H3" s="42"/>
      <c r="I3" s="43"/>
      <c r="J3" s="41" t="s">
        <v>39</v>
      </c>
      <c r="K3" s="42"/>
      <c r="L3" s="43"/>
      <c r="M3" s="39" t="s">
        <v>7</v>
      </c>
      <c r="N3" s="1"/>
    </row>
    <row r="4" spans="1:14" ht="53.25" thickBot="1">
      <c r="A4" s="40"/>
      <c r="B4" s="40"/>
      <c r="C4" s="40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0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32.25" customHeight="1" thickBot="1">
      <c r="A6" s="23" t="s">
        <v>42</v>
      </c>
      <c r="B6" s="3" t="s">
        <v>48</v>
      </c>
      <c r="C6" s="3">
        <v>0</v>
      </c>
      <c r="D6" s="27">
        <f aca="true" t="shared" si="0" ref="D6:D11">E6+F6</f>
        <v>120000</v>
      </c>
      <c r="E6" s="33">
        <v>117000</v>
      </c>
      <c r="F6" s="33">
        <v>3000</v>
      </c>
      <c r="G6" s="24">
        <f aca="true" t="shared" si="1" ref="G6:G11">H6+I6</f>
        <v>0</v>
      </c>
      <c r="H6" s="25">
        <v>0</v>
      </c>
      <c r="I6" s="25">
        <v>0</v>
      </c>
      <c r="J6" s="27">
        <f aca="true" t="shared" si="2" ref="J6:J11">K6+L6</f>
        <v>120000</v>
      </c>
      <c r="K6" s="33">
        <f aca="true" t="shared" si="3" ref="K6:L11">E6-H6</f>
        <v>117000</v>
      </c>
      <c r="L6" s="33">
        <f t="shared" si="3"/>
        <v>3000</v>
      </c>
      <c r="M6" s="24">
        <f aca="true" t="shared" si="4" ref="M6:M11">K6</f>
        <v>117000</v>
      </c>
      <c r="N6" s="1"/>
    </row>
    <row r="7" spans="1:14" ht="22.5" customHeight="1" thickBot="1">
      <c r="A7" s="23" t="s">
        <v>43</v>
      </c>
      <c r="B7" s="3" t="s">
        <v>49</v>
      </c>
      <c r="C7" s="3">
        <v>0</v>
      </c>
      <c r="D7" s="27">
        <f t="shared" si="0"/>
        <v>250000</v>
      </c>
      <c r="E7" s="33">
        <v>243750</v>
      </c>
      <c r="F7" s="33">
        <v>6250</v>
      </c>
      <c r="G7" s="24">
        <f t="shared" si="1"/>
        <v>0</v>
      </c>
      <c r="H7" s="25">
        <v>0</v>
      </c>
      <c r="I7" s="25">
        <v>0</v>
      </c>
      <c r="J7" s="27">
        <f t="shared" si="2"/>
        <v>250000</v>
      </c>
      <c r="K7" s="33">
        <f t="shared" si="3"/>
        <v>243750</v>
      </c>
      <c r="L7" s="33">
        <f t="shared" si="3"/>
        <v>6250</v>
      </c>
      <c r="M7" s="24">
        <f t="shared" si="4"/>
        <v>243750</v>
      </c>
      <c r="N7" s="1"/>
    </row>
    <row r="8" spans="1:14" ht="90.75" customHeight="1" thickBot="1">
      <c r="A8" s="23" t="s">
        <v>44</v>
      </c>
      <c r="B8" s="3" t="s">
        <v>50</v>
      </c>
      <c r="C8" s="3">
        <v>0</v>
      </c>
      <c r="D8" s="27">
        <f t="shared" si="0"/>
        <v>400000</v>
      </c>
      <c r="E8" s="33">
        <v>390000</v>
      </c>
      <c r="F8" s="33">
        <v>10000</v>
      </c>
      <c r="G8" s="24">
        <f t="shared" si="1"/>
        <v>0</v>
      </c>
      <c r="H8" s="25">
        <v>0</v>
      </c>
      <c r="I8" s="25">
        <v>0</v>
      </c>
      <c r="J8" s="27">
        <f t="shared" si="2"/>
        <v>400000</v>
      </c>
      <c r="K8" s="33">
        <f t="shared" si="3"/>
        <v>390000</v>
      </c>
      <c r="L8" s="33">
        <f t="shared" si="3"/>
        <v>10000</v>
      </c>
      <c r="M8" s="24">
        <f t="shared" si="4"/>
        <v>390000</v>
      </c>
      <c r="N8" s="1"/>
    </row>
    <row r="9" spans="1:14" ht="54" customHeight="1" thickBot="1">
      <c r="A9" s="23" t="s">
        <v>45</v>
      </c>
      <c r="B9" s="3" t="s">
        <v>51</v>
      </c>
      <c r="C9" s="3">
        <v>0</v>
      </c>
      <c r="D9" s="27">
        <f t="shared" si="0"/>
        <v>150000</v>
      </c>
      <c r="E9" s="33">
        <v>147830</v>
      </c>
      <c r="F9" s="33">
        <v>2170</v>
      </c>
      <c r="G9" s="24">
        <f t="shared" si="1"/>
        <v>0</v>
      </c>
      <c r="H9" s="25">
        <v>0</v>
      </c>
      <c r="I9" s="25">
        <v>0</v>
      </c>
      <c r="J9" s="27">
        <f t="shared" si="2"/>
        <v>150000</v>
      </c>
      <c r="K9" s="33">
        <f t="shared" si="3"/>
        <v>147830</v>
      </c>
      <c r="L9" s="33">
        <f t="shared" si="3"/>
        <v>2170</v>
      </c>
      <c r="M9" s="24">
        <f t="shared" si="4"/>
        <v>147830</v>
      </c>
      <c r="N9" s="1"/>
    </row>
    <row r="10" spans="1:14" ht="79.5" customHeight="1" thickBot="1">
      <c r="A10" s="23" t="s">
        <v>46</v>
      </c>
      <c r="B10" s="3" t="s">
        <v>52</v>
      </c>
      <c r="C10" s="3">
        <v>0</v>
      </c>
      <c r="D10" s="27">
        <f t="shared" si="0"/>
        <v>800000</v>
      </c>
      <c r="E10" s="33">
        <v>780000</v>
      </c>
      <c r="F10" s="33">
        <v>20000</v>
      </c>
      <c r="G10" s="24">
        <f t="shared" si="1"/>
        <v>0</v>
      </c>
      <c r="H10" s="25">
        <v>0</v>
      </c>
      <c r="I10" s="25">
        <v>0</v>
      </c>
      <c r="J10" s="27">
        <f t="shared" si="2"/>
        <v>800000</v>
      </c>
      <c r="K10" s="33">
        <f t="shared" si="3"/>
        <v>780000</v>
      </c>
      <c r="L10" s="33">
        <f t="shared" si="3"/>
        <v>20000</v>
      </c>
      <c r="M10" s="24">
        <f t="shared" si="4"/>
        <v>780000</v>
      </c>
      <c r="N10" s="1"/>
    </row>
    <row r="11" spans="1:14" ht="69" customHeight="1" thickBot="1">
      <c r="A11" s="23" t="s">
        <v>47</v>
      </c>
      <c r="B11" s="3" t="s">
        <v>53</v>
      </c>
      <c r="C11" s="3">
        <v>0</v>
      </c>
      <c r="D11" s="27">
        <f t="shared" si="0"/>
        <v>826280</v>
      </c>
      <c r="E11" s="33">
        <v>804000</v>
      </c>
      <c r="F11" s="33">
        <v>22280</v>
      </c>
      <c r="G11" s="24">
        <f t="shared" si="1"/>
        <v>0</v>
      </c>
      <c r="H11" s="25">
        <v>0</v>
      </c>
      <c r="I11" s="25">
        <v>0</v>
      </c>
      <c r="J11" s="27">
        <f t="shared" si="2"/>
        <v>826280</v>
      </c>
      <c r="K11" s="33">
        <f t="shared" si="3"/>
        <v>804000</v>
      </c>
      <c r="L11" s="33">
        <f t="shared" si="3"/>
        <v>22280</v>
      </c>
      <c r="M11" s="24">
        <f t="shared" si="4"/>
        <v>804000</v>
      </c>
      <c r="N11" s="1"/>
    </row>
    <row r="12" spans="1:14" ht="19.5" thickBot="1">
      <c r="A12" s="4" t="s">
        <v>2</v>
      </c>
      <c r="B12" s="26"/>
      <c r="C12" s="26"/>
      <c r="D12" s="27">
        <f aca="true" t="shared" si="5" ref="D12:M12">SUM(D6:D11)</f>
        <v>2546280</v>
      </c>
      <c r="E12" s="27">
        <f t="shared" si="5"/>
        <v>2482580</v>
      </c>
      <c r="F12" s="27">
        <f t="shared" si="5"/>
        <v>63700</v>
      </c>
      <c r="G12" s="27">
        <f t="shared" si="5"/>
        <v>0</v>
      </c>
      <c r="H12" s="27">
        <f t="shared" si="5"/>
        <v>0</v>
      </c>
      <c r="I12" s="27">
        <f t="shared" si="5"/>
        <v>0</v>
      </c>
      <c r="J12" s="27">
        <f t="shared" si="5"/>
        <v>2546280</v>
      </c>
      <c r="K12" s="27">
        <f t="shared" si="5"/>
        <v>2482580</v>
      </c>
      <c r="L12" s="27">
        <f t="shared" si="5"/>
        <v>63700</v>
      </c>
      <c r="M12" s="27">
        <f t="shared" si="5"/>
        <v>2482580</v>
      </c>
      <c r="N12" s="1"/>
    </row>
    <row r="14" spans="1:12" ht="15" hidden="1">
      <c r="A14" s="48" t="s">
        <v>8</v>
      </c>
      <c r="B14" s="48"/>
      <c r="C14" s="48"/>
      <c r="D14" s="48"/>
      <c r="E14" s="48"/>
      <c r="F14" s="48"/>
      <c r="G14" s="7"/>
      <c r="H14" s="7"/>
      <c r="I14" s="8"/>
      <c r="J14" s="8"/>
      <c r="K14" s="9"/>
      <c r="L14" s="9"/>
    </row>
    <row r="15" spans="1:12" ht="15" hidden="1">
      <c r="A15" s="10" t="s">
        <v>9</v>
      </c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</row>
    <row r="16" spans="1:12" ht="15" hidden="1">
      <c r="A16" s="10"/>
      <c r="B16" s="10"/>
      <c r="C16" s="11"/>
      <c r="D16" s="11"/>
      <c r="E16" s="11"/>
      <c r="F16" s="11"/>
      <c r="G16" s="11"/>
      <c r="H16" s="11"/>
      <c r="I16" s="12"/>
      <c r="J16" s="12"/>
      <c r="K16" s="12"/>
      <c r="L16" s="12"/>
    </row>
    <row r="17" spans="1:12" ht="15" customHeight="1">
      <c r="A17" s="13" t="s">
        <v>19</v>
      </c>
      <c r="B17" s="13"/>
      <c r="C17" s="11"/>
      <c r="D17" s="11"/>
      <c r="E17" s="11"/>
      <c r="F17" s="11"/>
      <c r="G17" s="11"/>
      <c r="H17" s="11"/>
      <c r="I17" s="49" t="s">
        <v>60</v>
      </c>
      <c r="J17" s="49"/>
      <c r="K17" s="49"/>
      <c r="L17" s="49"/>
    </row>
    <row r="18" spans="1:12" ht="15">
      <c r="A18" s="13"/>
      <c r="B18" s="13"/>
      <c r="C18" s="38"/>
      <c r="D18" s="38"/>
      <c r="E18" s="38" t="s">
        <v>54</v>
      </c>
      <c r="F18" s="37"/>
      <c r="G18" s="37"/>
      <c r="H18" s="14"/>
      <c r="I18" s="50"/>
      <c r="J18" s="50"/>
      <c r="K18" s="50"/>
      <c r="L18" s="50"/>
    </row>
    <row r="19" spans="1:12" ht="15">
      <c r="A19" s="11"/>
      <c r="B19" s="11"/>
      <c r="C19" s="35" t="s">
        <v>11</v>
      </c>
      <c r="D19" s="35"/>
      <c r="E19" s="35" t="s">
        <v>12</v>
      </c>
      <c r="F19" s="35"/>
      <c r="G19" s="35"/>
      <c r="H19" s="15"/>
      <c r="I19" s="50"/>
      <c r="J19" s="50"/>
      <c r="K19" s="50"/>
      <c r="L19" s="50"/>
    </row>
    <row r="20" spans="1:12" ht="15">
      <c r="A20" s="16" t="s">
        <v>55</v>
      </c>
      <c r="B20" s="16"/>
      <c r="C20" s="37"/>
      <c r="D20" s="37"/>
      <c r="E20" s="38" t="s">
        <v>56</v>
      </c>
      <c r="F20" s="38"/>
      <c r="G20" s="38"/>
      <c r="H20" s="11"/>
      <c r="I20" s="50"/>
      <c r="J20" s="50"/>
      <c r="K20" s="50"/>
      <c r="L20" s="50"/>
    </row>
    <row r="21" spans="1:12" ht="15" customHeight="1">
      <c r="A21" s="11"/>
      <c r="B21" s="11"/>
      <c r="C21" s="35" t="s">
        <v>11</v>
      </c>
      <c r="D21" s="35"/>
      <c r="E21" s="35" t="s">
        <v>12</v>
      </c>
      <c r="F21" s="35"/>
      <c r="G21" s="35"/>
      <c r="H21" s="11"/>
      <c r="I21" s="34" t="s">
        <v>13</v>
      </c>
      <c r="J21" s="34"/>
      <c r="K21" s="36" t="s">
        <v>57</v>
      </c>
      <c r="L21" s="36"/>
    </row>
    <row r="22" spans="1:12" ht="15" customHeight="1">
      <c r="A22" s="11"/>
      <c r="B22" s="11"/>
      <c r="C22" s="15"/>
      <c r="D22" s="15"/>
      <c r="E22" s="15"/>
      <c r="F22" s="15"/>
      <c r="G22" s="15"/>
      <c r="H22" s="11"/>
      <c r="I22" s="34" t="s">
        <v>14</v>
      </c>
      <c r="J22" s="34"/>
      <c r="K22" s="34" t="s">
        <v>12</v>
      </c>
      <c r="L22" s="34"/>
    </row>
    <row r="23" spans="1:12" ht="15">
      <c r="A23" s="11"/>
      <c r="B23" s="11"/>
      <c r="C23" s="15"/>
      <c r="D23" s="15"/>
      <c r="E23" s="15"/>
      <c r="F23" s="11"/>
      <c r="G23" s="11"/>
      <c r="H23" s="17"/>
      <c r="I23" s="17"/>
      <c r="J23" s="17"/>
      <c r="K23" s="17"/>
      <c r="L23" s="17"/>
    </row>
    <row r="24" spans="1:12" ht="15">
      <c r="A24" s="11"/>
      <c r="B24" s="11"/>
      <c r="C24" s="15"/>
      <c r="D24" s="15"/>
      <c r="E24" s="15"/>
      <c r="F24" s="11"/>
      <c r="G24" s="11"/>
      <c r="H24" s="17"/>
      <c r="I24" s="17"/>
      <c r="J24" s="17"/>
      <c r="K24" s="17"/>
      <c r="L24" s="17"/>
    </row>
    <row r="25" spans="1:12" ht="15">
      <c r="A25" s="45" t="s">
        <v>58</v>
      </c>
      <c r="B25" s="45"/>
      <c r="C25" s="45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0" t="s">
        <v>15</v>
      </c>
      <c r="B26" s="10"/>
      <c r="C26" s="10"/>
      <c r="D26" s="10"/>
      <c r="E26" s="10"/>
      <c r="F26" s="11"/>
      <c r="G26" s="11"/>
      <c r="H26" s="11"/>
      <c r="I26" s="11"/>
      <c r="J26" s="11"/>
      <c r="K26" s="11"/>
      <c r="L26" s="11"/>
    </row>
    <row r="27" spans="1:12" ht="15">
      <c r="A27" s="11" t="s">
        <v>62</v>
      </c>
      <c r="B27" s="11"/>
      <c r="C27" s="11"/>
      <c r="D27" s="11"/>
      <c r="E27" s="11"/>
      <c r="F27" s="18"/>
      <c r="G27" s="18"/>
      <c r="H27" s="18"/>
      <c r="I27" s="18"/>
      <c r="J27" s="18"/>
      <c r="K27" s="18"/>
      <c r="L27" s="18"/>
    </row>
    <row r="28" spans="1:12" ht="15">
      <c r="A28" s="11"/>
      <c r="B28" s="11"/>
      <c r="C28" s="11"/>
      <c r="D28" s="11"/>
      <c r="E28" s="11"/>
      <c r="F28" s="18"/>
      <c r="G28" s="18"/>
      <c r="H28" s="18"/>
      <c r="I28" s="18"/>
      <c r="J28" s="18"/>
      <c r="K28" s="18"/>
      <c r="L28" s="18"/>
    </row>
  </sheetData>
  <sheetProtection/>
  <mergeCells count="23">
    <mergeCell ref="I22:J22"/>
    <mergeCell ref="K22:L22"/>
    <mergeCell ref="C21:D21"/>
    <mergeCell ref="E21:G21"/>
    <mergeCell ref="I21:J21"/>
    <mergeCell ref="K21:L21"/>
    <mergeCell ref="C20:D20"/>
    <mergeCell ref="E20:G20"/>
    <mergeCell ref="A3:A4"/>
    <mergeCell ref="B3:B4"/>
    <mergeCell ref="C3:C4"/>
    <mergeCell ref="D3:F3"/>
    <mergeCell ref="G3:I3"/>
    <mergeCell ref="A25:C25"/>
    <mergeCell ref="M3:M4"/>
    <mergeCell ref="A1:M1"/>
    <mergeCell ref="A14:F14"/>
    <mergeCell ref="I17:L20"/>
    <mergeCell ref="C18:D18"/>
    <mergeCell ref="E18:G18"/>
    <mergeCell ref="C19:D19"/>
    <mergeCell ref="E19:G19"/>
    <mergeCell ref="J3:L3"/>
  </mergeCells>
  <printOptions/>
  <pageMargins left="0.15748031496062992" right="0.15748031496062992" top="0.7480314960629921" bottom="0.48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4">
      <selection activeCell="V2" sqref="V2"/>
    </sheetView>
  </sheetViews>
  <sheetFormatPr defaultColWidth="9.140625" defaultRowHeight="15"/>
  <sheetData>
    <row r="1" spans="1:18" ht="108" customHeight="1" thickBot="1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32"/>
      <c r="R1" s="32"/>
    </row>
    <row r="2" spans="1:18" ht="91.5" customHeight="1" thickBot="1">
      <c r="A2" s="53" t="s">
        <v>20</v>
      </c>
      <c r="B2" s="53" t="s">
        <v>21</v>
      </c>
      <c r="C2" s="51" t="s">
        <v>22</v>
      </c>
      <c r="D2" s="51" t="s">
        <v>23</v>
      </c>
      <c r="E2" s="51" t="s">
        <v>24</v>
      </c>
      <c r="F2" s="51" t="s">
        <v>25</v>
      </c>
      <c r="G2" s="51" t="s">
        <v>26</v>
      </c>
      <c r="H2" s="53" t="s">
        <v>27</v>
      </c>
      <c r="I2" s="51" t="s">
        <v>28</v>
      </c>
      <c r="J2" s="58" t="s">
        <v>29</v>
      </c>
      <c r="K2" s="59"/>
      <c r="L2" s="59"/>
      <c r="M2" s="59"/>
      <c r="N2" s="59"/>
      <c r="O2" s="59"/>
      <c r="P2" s="60"/>
      <c r="Q2" s="32"/>
      <c r="R2" s="32"/>
    </row>
    <row r="3" spans="1:18" ht="114.75" thickBot="1">
      <c r="A3" s="54"/>
      <c r="B3" s="54"/>
      <c r="C3" s="52"/>
      <c r="D3" s="52"/>
      <c r="E3" s="52"/>
      <c r="F3" s="52"/>
      <c r="G3" s="52"/>
      <c r="H3" s="54"/>
      <c r="I3" s="52"/>
      <c r="J3" s="29" t="s">
        <v>30</v>
      </c>
      <c r="K3" s="30" t="s">
        <v>31</v>
      </c>
      <c r="L3" s="30" t="s">
        <v>32</v>
      </c>
      <c r="M3" s="30" t="s">
        <v>33</v>
      </c>
      <c r="N3" s="30" t="s">
        <v>34</v>
      </c>
      <c r="O3" s="30" t="s">
        <v>35</v>
      </c>
      <c r="P3" s="31" t="s">
        <v>36</v>
      </c>
      <c r="Q3" s="32"/>
      <c r="R3" s="32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2"/>
      <c r="R4" s="32"/>
    </row>
    <row r="5" spans="1:18" ht="15.75" thickBot="1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2"/>
      <c r="R5" s="32"/>
    </row>
    <row r="6" spans="1:18" ht="15.75" thickBot="1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2"/>
      <c r="R6" s="32"/>
    </row>
    <row r="7" spans="1:18" ht="15.75" thickBot="1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2"/>
      <c r="R7" s="32"/>
    </row>
    <row r="8" spans="1:18" ht="15.75" thickBot="1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2"/>
      <c r="R8" s="32"/>
    </row>
    <row r="9" spans="1:18" ht="15.75" thickBot="1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2"/>
      <c r="R9" s="32"/>
    </row>
    <row r="10" spans="1:16" ht="15.75" thickBot="1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6" ht="15.75" thickBot="1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6" ht="15.75" thickBot="1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6" ht="15.75" thickBot="1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6" ht="15.75" thickBot="1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6" ht="19.5" thickBot="1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 ht="15">
      <c r="A17" s="48" t="s">
        <v>8</v>
      </c>
      <c r="B17" s="48"/>
      <c r="C17" s="48"/>
      <c r="D17" s="48"/>
      <c r="E17" s="48"/>
      <c r="F17" s="48"/>
      <c r="G17" s="7"/>
      <c r="H17" s="7"/>
      <c r="I17" s="8"/>
      <c r="J17" s="8"/>
      <c r="K17" s="9"/>
      <c r="L17" s="9"/>
    </row>
    <row r="18" spans="1:12" ht="1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ht="1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ht="15">
      <c r="A20" s="13" t="s">
        <v>19</v>
      </c>
      <c r="B20" s="13"/>
      <c r="C20" s="11"/>
      <c r="D20" s="11"/>
      <c r="E20" s="11"/>
      <c r="F20" s="11"/>
      <c r="G20" s="11"/>
      <c r="H20" s="11"/>
      <c r="I20" s="49" t="s">
        <v>10</v>
      </c>
      <c r="J20" s="49"/>
      <c r="K20" s="49"/>
      <c r="L20" s="49"/>
    </row>
    <row r="21" spans="1:12" ht="15">
      <c r="A21" s="13"/>
      <c r="B21" s="13"/>
      <c r="C21" s="38"/>
      <c r="D21" s="38"/>
      <c r="E21" s="38"/>
      <c r="F21" s="37"/>
      <c r="G21" s="37"/>
      <c r="H21" s="14"/>
      <c r="I21" s="50"/>
      <c r="J21" s="50"/>
      <c r="K21" s="50"/>
      <c r="L21" s="50"/>
    </row>
    <row r="22" spans="1:12" ht="15">
      <c r="A22" s="11"/>
      <c r="B22" s="11"/>
      <c r="C22" s="35" t="s">
        <v>11</v>
      </c>
      <c r="D22" s="35"/>
      <c r="E22" s="35" t="s">
        <v>12</v>
      </c>
      <c r="F22" s="35"/>
      <c r="G22" s="35"/>
      <c r="H22" s="15"/>
      <c r="I22" s="50"/>
      <c r="J22" s="50"/>
      <c r="K22" s="50"/>
      <c r="L22" s="50"/>
    </row>
    <row r="23" spans="1:12" ht="26.25">
      <c r="A23" s="16" t="s">
        <v>17</v>
      </c>
      <c r="B23" s="16"/>
      <c r="C23" s="37"/>
      <c r="D23" s="37"/>
      <c r="E23" s="38"/>
      <c r="F23" s="38"/>
      <c r="G23" s="38"/>
      <c r="H23" s="11"/>
      <c r="I23" s="50"/>
      <c r="J23" s="50"/>
      <c r="K23" s="50"/>
      <c r="L23" s="50"/>
    </row>
    <row r="24" spans="1:12" ht="15">
      <c r="A24" s="11"/>
      <c r="B24" s="11"/>
      <c r="C24" s="35" t="s">
        <v>11</v>
      </c>
      <c r="D24" s="35"/>
      <c r="E24" s="35" t="s">
        <v>12</v>
      </c>
      <c r="F24" s="35"/>
      <c r="G24" s="35"/>
      <c r="H24" s="11"/>
      <c r="I24" s="34" t="s">
        <v>13</v>
      </c>
      <c r="J24" s="34"/>
      <c r="K24" s="36"/>
      <c r="L24" s="36"/>
    </row>
    <row r="25" spans="1:12" ht="15">
      <c r="A25" s="11"/>
      <c r="B25" s="11"/>
      <c r="C25" s="15"/>
      <c r="D25" s="15"/>
      <c r="E25" s="15"/>
      <c r="F25" s="15"/>
      <c r="G25" s="15"/>
      <c r="H25" s="11"/>
      <c r="I25" s="34" t="s">
        <v>14</v>
      </c>
      <c r="J25" s="34"/>
      <c r="K25" s="34" t="s">
        <v>12</v>
      </c>
      <c r="L25" s="34"/>
    </row>
    <row r="26" spans="1:12" ht="15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 ht="15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5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ht="1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ht="1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sheetProtection/>
  <mergeCells count="25">
    <mergeCell ref="A1:P1"/>
    <mergeCell ref="J2:P2"/>
    <mergeCell ref="I25:J25"/>
    <mergeCell ref="K25:L25"/>
    <mergeCell ref="I20:L23"/>
    <mergeCell ref="C21:D21"/>
    <mergeCell ref="E21:G21"/>
    <mergeCell ref="C22:D22"/>
    <mergeCell ref="E22:G22"/>
    <mergeCell ref="C23:D23"/>
    <mergeCell ref="A17:F17"/>
    <mergeCell ref="G2:G3"/>
    <mergeCell ref="H2:H3"/>
    <mergeCell ref="I2:I3"/>
    <mergeCell ref="A2:A3"/>
    <mergeCell ref="B2:B3"/>
    <mergeCell ref="C2:C3"/>
    <mergeCell ref="D2:D3"/>
    <mergeCell ref="E2:E3"/>
    <mergeCell ref="F2:F3"/>
    <mergeCell ref="K24:L24"/>
    <mergeCell ref="E23:G23"/>
    <mergeCell ref="C24:D24"/>
    <mergeCell ref="E24:G24"/>
    <mergeCell ref="I24:J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gor-9</cp:lastModifiedBy>
  <cp:lastPrinted>2017-03-31T12:35:41Z</cp:lastPrinted>
  <dcterms:created xsi:type="dcterms:W3CDTF">2016-06-22T07:13:33Z</dcterms:created>
  <dcterms:modified xsi:type="dcterms:W3CDTF">2017-06-20T12:20:56Z</dcterms:modified>
  <cp:category/>
  <cp:version/>
  <cp:contentType/>
  <cp:contentStatus/>
</cp:coreProperties>
</file>